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F389DBA7-C139-4535-B39A-E64971DEAC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I25" i="1"/>
  <c r="I24" i="1"/>
  <c r="I23" i="1"/>
  <c r="I22" i="1"/>
  <c r="I21" i="1"/>
  <c r="I19" i="1"/>
  <c r="I18" i="1"/>
  <c r="I17" i="1"/>
  <c r="I14" i="1"/>
  <c r="I15" i="1"/>
  <c r="I16" i="1"/>
  <c r="I13" i="1"/>
  <c r="I12" i="1"/>
  <c r="I27" i="1" l="1"/>
  <c r="I28" i="1" s="1"/>
  <c r="I29" i="1" l="1"/>
</calcChain>
</file>

<file path=xl/sharedStrings.xml><?xml version="1.0" encoding="utf-8"?>
<sst xmlns="http://schemas.openxmlformats.org/spreadsheetml/2006/main" count="64" uniqueCount="52">
  <si>
    <t>FİRMA</t>
  </si>
  <si>
    <t>YETKİLİ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</si>
  <si>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</si>
  <si>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</si>
  <si>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</si>
  <si>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</si>
  <si>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</si>
  <si>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</si>
  <si>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</si>
  <si>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</si>
  <si>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</si>
  <si>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</si>
  <si>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</si>
  <si>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</si>
  <si>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</si>
  <si>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</si>
  <si>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</si>
  <si>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SEMBOL ÇATI</t>
  </si>
  <si>
    <t>KÜRŞAT BEY</t>
  </si>
  <si>
    <t>KOD</t>
  </si>
  <si>
    <t>B-100</t>
  </si>
  <si>
    <t>B-125</t>
  </si>
  <si>
    <t>B-128</t>
  </si>
  <si>
    <t>B-133</t>
  </si>
  <si>
    <t>B-103</t>
  </si>
  <si>
    <t>B-102</t>
  </si>
  <si>
    <t>B-104</t>
  </si>
  <si>
    <t>B-106</t>
  </si>
  <si>
    <t>7016 YUVARLAK YAĞMUR OLUĞU 0,50 MM ÇAP 330 MM</t>
  </si>
  <si>
    <t>7016 OLUK DIŞ KÖŞE 0,50 MM ÇAP 330 MM</t>
  </si>
  <si>
    <t>7016 OLUK İÇ KÖŞE 0,50 MM ÇAP 330 MM</t>
  </si>
  <si>
    <t>7016 OLUK ASKI KANCASI KALINLIK 20X3 MM ÇAP 330 MM</t>
  </si>
  <si>
    <t>7016 OLUK YAN KAPAK(SAĞ-SOL) ÇAP 330 MM</t>
  </si>
  <si>
    <t>B-101</t>
  </si>
  <si>
    <t>TAKIM</t>
  </si>
  <si>
    <t>B-131</t>
  </si>
  <si>
    <t>7016 REDÜKSİYON 111X90MM ÇAPINDA</t>
  </si>
  <si>
    <t>B-132</t>
  </si>
  <si>
    <t>B-126</t>
  </si>
  <si>
    <t>SİPARİŞ ONAYLANINCA %50 PEŞİN KALAN %50 SEVKİYAT ESNASINDA TAHSİL EDİLECEKTİR.</t>
  </si>
  <si>
    <t>MALZEMELER KONYADAKİ FABRİKAMIZDAN YÜKLENECEKTİR. NAKLİYE BEDELİ ALICIYA AİTTİR.</t>
  </si>
  <si>
    <t>7016 YAĞMUR İNİŞ BORUSU 100'LÜK 0,35 MM</t>
  </si>
  <si>
    <t>7016 YAĞMUR İNİŞ BORU KELEPÇESİ KALINLIK 1,5 MM</t>
  </si>
  <si>
    <t>7016 İNİŞ DEVEBOYNU ÖZEL BÜKÜMLÜ ÇAP 100'LÜK 0,35 MM</t>
  </si>
  <si>
    <t>7016 İNİŞ HAZNE METAL 0,40 MM</t>
  </si>
  <si>
    <t>TR69 0020 5000 0089 7275 5000 01 BAŞARI METAL KUVEYTTÜRK KENAN YILDIRIM</t>
  </si>
  <si>
    <t>7016 İNİŞ ÇATAL 100'LÜK 0,40 MM 100X100</t>
  </si>
  <si>
    <t>BORU DARALTMA PENSESİ</t>
  </si>
  <si>
    <t>7016 İNİŞ SONLAMA DİRSEK 0,35 MM 90 DERECE</t>
  </si>
  <si>
    <t>B-127</t>
  </si>
  <si>
    <t>OPSİYON SÜRESİ 1 GÜNDÜR.</t>
  </si>
  <si>
    <t>7016 İNİŞ SONLAMA DİRSEK 0,35 MM 45 DERECE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</si>
</sst>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4">
    <font>
      <sz val="11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14" fontId="2" fillId="0" borderId="4" xfId="0" applyNumberFormat="1" applyFont="1" applyBorder="1" applyAlignment="1">
      <alignment horizontal="center"/>
    </xf>
    <xf numFmtId="0" fontId="0" fillId="0" borderId="5" xfId="0" applyBorder="1"/>
    <xf numFmtId="0" fontId="1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1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9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8" fillId="0" borderId="0" xfId="0" applyFont="1" applyBorder="1"/>
    <xf numFmtId="0" fontId="5" fillId="0" borderId="10" xfId="0" applyFont="1" applyBorder="1"/>
    <xf numFmtId="0" fontId="0" fillId="0" borderId="9" xfId="0" applyBorder="1"/>
    <xf numFmtId="14" fontId="1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horizontal="center" wrapText="1"/>
    </xf>
    <xf numFmtId="14" fontId="12" fillId="0" borderId="8" xfId="0" applyNumberFormat="1" applyFont="1" applyBorder="1"/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topLeftCell="A7" zoomScaleNormal="100" workbookViewId="0">
      <selection activeCell="H21" sqref="H2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4"/>
      <c r="B2" s="44"/>
      <c r="C2" s="44"/>
      <c r="D2" s="44"/>
      <c r="E2" s="44"/>
      <c r="F2" s="44"/>
      <c r="G2" s="44"/>
      <c r="H2" s="44"/>
      <c r="I2" s="44"/>
    </row>
    <row r="3" spans="1:9">
      <c r="A3" s="44"/>
      <c r="B3" s="44"/>
      <c r="C3" s="44"/>
      <c r="D3" s="44"/>
      <c r="E3" s="44"/>
      <c r="F3" s="44"/>
      <c r="G3" s="44"/>
      <c r="H3" s="44"/>
      <c r="I3" s="44"/>
    </row>
    <row r="4" spans="1:9">
      <c r="A4" s="44"/>
      <c r="B4" s="44"/>
      <c r="C4" s="44"/>
      <c r="D4" s="44"/>
      <c r="E4" s="44"/>
      <c r="F4" s="44"/>
      <c r="G4" s="44"/>
      <c r="H4" s="44"/>
      <c r="I4" s="44"/>
    </row>
    <row r="5" spans="1:9">
      <c r="A5" s="44"/>
      <c r="B5" s="44"/>
      <c r="C5" s="44"/>
      <c r="D5" s="44"/>
      <c r="E5" s="44"/>
      <c r="F5" s="44"/>
      <c r="G5" s="44"/>
      <c r="H5" s="44"/>
      <c r="I5" s="44"/>
    </row>
    <row r="6" spans="1:9" ht="15.75" thickBot="1">
      <c r="A6" s="45"/>
      <c r="B6" s="45"/>
      <c r="C6" s="45"/>
      <c r="D6" s="45"/>
      <c r="E6" s="45"/>
      <c r="F6" s="45"/>
      <c r="G6" s="45"/>
      <c r="H6" s="45"/>
      <c r="I6" s="45"/>
    </row>
    <row r="7" spans="1:9" ht="15.75" thickBot="1">
      <c r="A7" s="1" t="s">
        <v>0</v>
      </c>
      <c r="B7" s="70" t="s">
        <v>17</v>
      </c>
      <c r="C7" s="71"/>
      <c r="D7" s="71"/>
      <c r="E7" s="72"/>
      <c r="F7" s="2"/>
      <c r="G7" s="3"/>
      <c r="H7" s="4"/>
      <c r="I7" s="5"/>
    </row>
    <row r="8" spans="1:9" ht="15.75" thickBot="1">
      <c r="A8" s="7" t="s">
        <v>1</v>
      </c>
      <c r="B8" s="70" t="s">
        <v>18</v>
      </c>
      <c r="C8" s="71"/>
      <c r="D8" s="71"/>
      <c r="E8" s="71"/>
      <c r="F8" s="73"/>
      <c r="G8" s="8"/>
      <c r="H8" s="9"/>
      <c r="I8" s="29"/>
    </row>
    <row r="9" spans="1:9" ht="15.75" thickBot="1">
      <c r="A9" s="6"/>
      <c r="B9" s="74"/>
      <c r="C9" s="75"/>
      <c r="D9" s="75"/>
      <c r="E9" s="75"/>
      <c r="F9" s="76"/>
      <c r="G9" s="10"/>
      <c r="H9" s="9"/>
      <c r="I9" s="36">
        <v>44464</v>
      </c>
    </row>
    <row r="10" spans="1:9" ht="19.5" customHeight="1" thickBot="1">
      <c r="A10" s="62"/>
      <c r="B10" s="63"/>
      <c r="C10" s="63"/>
      <c r="D10" s="63"/>
      <c r="E10" s="63"/>
      <c r="F10" s="63"/>
      <c r="G10" s="63"/>
      <c r="H10" s="63"/>
      <c r="I10" s="64"/>
    </row>
    <row r="11" spans="1:9" ht="20.25" customHeight="1" thickBot="1">
      <c r="A11" s="13" t="s">
        <v>19</v>
      </c>
      <c r="B11" s="54" t="s">
        <v>2</v>
      </c>
      <c r="C11" s="54"/>
      <c r="D11" s="54"/>
      <c r="E11" s="54"/>
      <c r="F11" s="13" t="s">
        <v>3</v>
      </c>
      <c r="G11" s="13" t="s">
        <v>4</v>
      </c>
      <c r="H11" s="13" t="s">
        <v>5</v>
      </c>
      <c r="I11" s="13" t="s">
        <v>6</v>
      </c>
    </row>
    <row r="12" spans="1:9" ht="33" customHeight="1" thickBot="1">
      <c r="A12" s="14" t="s">
        <v>20</v>
      </c>
      <c r="B12" s="53" t="s">
        <v>28</v>
      </c>
      <c r="C12" s="53"/>
      <c r="D12" s="53"/>
      <c r="E12" s="53"/>
      <c r="F12" s="37" t="s">
        <v>16</v>
      </c>
      <c r="G12" s="37">
        <v>1820</v>
      </c>
      <c r="H12" s="34">
        <v>24</v>
      </c>
      <c r="I12" s="34">
        <f>G12*H12</f>
        <v>43680</v>
      </c>
    </row>
    <row r="13" spans="1:9" ht="45.75" customHeight="1" thickBot="1">
      <c r="A13" s="14" t="s">
        <v>27</v>
      </c>
      <c r="B13" s="55" t="s">
        <v>31</v>
      </c>
      <c r="C13" s="55"/>
      <c r="D13" s="55"/>
      <c r="E13" s="55"/>
      <c r="F13" s="37" t="s">
        <v>15</v>
      </c>
      <c r="G13" s="37">
        <v>3650</v>
      </c>
      <c r="H13" s="34">
        <v>2.5</v>
      </c>
      <c r="I13" s="34">
        <f t="shared" ref="I13" si="0">G13*H13</f>
        <v>9125</v>
      </c>
    </row>
    <row r="14" spans="1:9" ht="22.5" customHeight="1" thickBot="1">
      <c r="A14" s="14" t="s">
        <v>25</v>
      </c>
      <c r="B14" s="53" t="s">
        <v>29</v>
      </c>
      <c r="C14" s="53"/>
      <c r="D14" s="53"/>
      <c r="E14" s="53"/>
      <c r="F14" s="37" t="s">
        <v>15</v>
      </c>
      <c r="G14" s="37">
        <v>20</v>
      </c>
      <c r="H14" s="34">
        <v>29</v>
      </c>
      <c r="I14" s="34">
        <f t="shared" ref="I14" si="1">G14*H14</f>
        <v>580</v>
      </c>
    </row>
    <row r="15" spans="1:9" ht="20.25" customHeight="1" thickBot="1">
      <c r="A15" s="14" t="s">
        <v>24</v>
      </c>
      <c r="B15" s="53" t="s">
        <v>30</v>
      </c>
      <c r="C15" s="53"/>
      <c r="D15" s="53"/>
      <c r="E15" s="53"/>
      <c r="F15" s="37" t="s">
        <v>15</v>
      </c>
      <c r="G15" s="37">
        <v>10</v>
      </c>
      <c r="H15" s="34">
        <v>29</v>
      </c>
      <c r="I15" s="34">
        <f t="shared" ref="I15:I16" si="2">G15*H15</f>
        <v>290</v>
      </c>
    </row>
    <row r="16" spans="1:9" ht="30.75" customHeight="1" thickBot="1">
      <c r="A16" s="14" t="s">
        <v>26</v>
      </c>
      <c r="B16" s="53" t="s">
        <v>32</v>
      </c>
      <c r="C16" s="53"/>
      <c r="D16" s="53"/>
      <c r="E16" s="53"/>
      <c r="F16" s="37" t="s">
        <v>15</v>
      </c>
      <c r="G16" s="37">
        <v>180</v>
      </c>
      <c r="H16" s="34">
        <v>2</v>
      </c>
      <c r="I16" s="34">
        <f t="shared" si="2"/>
        <v>360</v>
      </c>
    </row>
    <row r="17" spans="1:9" ht="20.25" customHeight="1" thickBot="1">
      <c r="A17" s="14" t="s">
        <v>33</v>
      </c>
      <c r="B17" s="50" t="s">
        <v>44</v>
      </c>
      <c r="C17" s="51"/>
      <c r="D17" s="51"/>
      <c r="E17" s="52"/>
      <c r="F17" s="37" t="s">
        <v>15</v>
      </c>
      <c r="G17" s="37">
        <v>140</v>
      </c>
      <c r="H17" s="34">
        <v>15</v>
      </c>
      <c r="I17" s="34">
        <f t="shared" ref="I17:I25" si="3">G17*H17</f>
        <v>2100</v>
      </c>
    </row>
    <row r="18" spans="1:9" ht="38.25" customHeight="1" thickBot="1">
      <c r="A18" s="14" t="s">
        <v>35</v>
      </c>
      <c r="B18" s="50" t="s">
        <v>43</v>
      </c>
      <c r="C18" s="51"/>
      <c r="D18" s="51"/>
      <c r="E18" s="52"/>
      <c r="F18" s="37" t="s">
        <v>34</v>
      </c>
      <c r="G18" s="37">
        <v>140</v>
      </c>
      <c r="H18" s="34">
        <v>35</v>
      </c>
      <c r="I18" s="34">
        <f t="shared" si="3"/>
        <v>4900</v>
      </c>
    </row>
    <row r="19" spans="1:9" ht="20.25" customHeight="1" thickBot="1">
      <c r="A19" s="14" t="s">
        <v>23</v>
      </c>
      <c r="B19" s="50" t="s">
        <v>46</v>
      </c>
      <c r="C19" s="51"/>
      <c r="D19" s="51"/>
      <c r="E19" s="52"/>
      <c r="F19" s="37" t="s">
        <v>15</v>
      </c>
      <c r="G19" s="37">
        <v>25</v>
      </c>
      <c r="H19" s="34">
        <v>50</v>
      </c>
      <c r="I19" s="34">
        <f t="shared" si="3"/>
        <v>1250</v>
      </c>
    </row>
    <row r="20" spans="1:9" ht="33" customHeight="1" thickBot="1">
      <c r="A20" s="14" t="s">
        <v>22</v>
      </c>
      <c r="B20" s="50" t="s">
        <v>48</v>
      </c>
      <c r="C20" s="51"/>
      <c r="D20" s="51"/>
      <c r="E20" s="52"/>
      <c r="F20" s="37" t="s">
        <v>15</v>
      </c>
      <c r="G20" s="37">
        <v>60</v>
      </c>
      <c r="H20" s="34">
        <v>12</v>
      </c>
      <c r="I20" s="34">
        <f t="shared" si="3"/>
        <v>720</v>
      </c>
    </row>
    <row r="21" spans="1:9" ht="36" customHeight="1" thickBot="1">
      <c r="A21" s="14" t="s">
        <v>22</v>
      </c>
      <c r="B21" s="50" t="s">
        <v>51</v>
      </c>
      <c r="C21" s="51"/>
      <c r="D21" s="51"/>
      <c r="E21" s="52"/>
      <c r="F21" s="37" t="s">
        <v>15</v>
      </c>
      <c r="G21" s="37">
        <v>185</v>
      </c>
      <c r="H21" s="34">
        <v>12</v>
      </c>
      <c r="I21" s="34">
        <f t="shared" si="3"/>
        <v>2220</v>
      </c>
    </row>
    <row r="22" spans="1:9" ht="32.25" customHeight="1" thickBot="1">
      <c r="A22" s="14" t="s">
        <v>37</v>
      </c>
      <c r="B22" s="41" t="s">
        <v>36</v>
      </c>
      <c r="C22" s="42"/>
      <c r="D22" s="42"/>
      <c r="E22" s="43"/>
      <c r="F22" s="37" t="s">
        <v>15</v>
      </c>
      <c r="G22" s="37">
        <v>60</v>
      </c>
      <c r="H22" s="34">
        <v>25</v>
      </c>
      <c r="I22" s="34">
        <f t="shared" si="3"/>
        <v>1500</v>
      </c>
    </row>
    <row r="23" spans="1:9" ht="29.25" customHeight="1" thickBot="1">
      <c r="A23" s="14" t="s">
        <v>21</v>
      </c>
      <c r="B23" s="41" t="s">
        <v>41</v>
      </c>
      <c r="C23" s="42"/>
      <c r="D23" s="42"/>
      <c r="E23" s="43"/>
      <c r="F23" s="37" t="s">
        <v>16</v>
      </c>
      <c r="G23" s="37">
        <v>2335</v>
      </c>
      <c r="H23" s="34">
        <v>19</v>
      </c>
      <c r="I23" s="34">
        <f t="shared" si="3"/>
        <v>44365</v>
      </c>
    </row>
    <row r="24" spans="1:9" ht="31.5" customHeight="1" thickBot="1">
      <c r="A24" s="14" t="s">
        <v>38</v>
      </c>
      <c r="B24" s="41" t="s">
        <v>42</v>
      </c>
      <c r="C24" s="42"/>
      <c r="D24" s="42"/>
      <c r="E24" s="43"/>
      <c r="F24" s="37" t="s">
        <v>15</v>
      </c>
      <c r="G24" s="37">
        <v>400</v>
      </c>
      <c r="H24" s="34">
        <v>3</v>
      </c>
      <c r="I24" s="34">
        <f t="shared" si="3"/>
        <v>1200</v>
      </c>
    </row>
    <row r="25" spans="1:9" ht="16.5" customHeight="1" thickBot="1">
      <c r="A25" s="14" t="s">
        <v>49</v>
      </c>
      <c r="B25" s="41" t="s">
        <v>47</v>
      </c>
      <c r="C25" s="42"/>
      <c r="D25" s="42"/>
      <c r="E25" s="43"/>
      <c r="F25" s="37" t="s">
        <v>15</v>
      </c>
      <c r="G25" s="37">
        <v>2</v>
      </c>
      <c r="H25" s="34">
        <v>550</v>
      </c>
      <c r="I25" s="34">
        <f t="shared" si="3"/>
        <v>1100</v>
      </c>
    </row>
    <row r="26" spans="1:9" ht="15" customHeight="1">
      <c r="A26" s="30"/>
      <c r="B26" s="68"/>
      <c r="C26" s="68"/>
      <c r="D26" s="68"/>
      <c r="E26" s="31"/>
      <c r="F26" s="32"/>
      <c r="G26" s="68"/>
      <c r="H26" s="68"/>
      <c r="I26" s="69"/>
    </row>
    <row r="27" spans="1:9" ht="15" customHeight="1">
      <c r="A27" s="30"/>
      <c r="B27" s="33"/>
      <c r="C27" s="33"/>
      <c r="D27" s="33"/>
      <c r="E27" s="31"/>
      <c r="F27" s="32"/>
      <c r="G27" s="33"/>
      <c r="H27" s="33" t="s">
        <v>12</v>
      </c>
      <c r="I27" s="35">
        <f>SUM(I12:I26)</f>
        <v>113390</v>
      </c>
    </row>
    <row r="28" spans="1:9" ht="15" customHeight="1">
      <c r="A28" s="30"/>
      <c r="B28" s="33"/>
      <c r="C28" s="33"/>
      <c r="D28" s="33"/>
      <c r="E28" s="31"/>
      <c r="F28" s="32"/>
      <c r="G28" s="33"/>
      <c r="H28" s="33" t="s">
        <v>13</v>
      </c>
      <c r="I28" s="35">
        <f>SUM(I27*0.18)</f>
        <v>20410.2</v>
      </c>
    </row>
    <row r="29" spans="1:9" ht="15" customHeight="1">
      <c r="A29" s="30"/>
      <c r="B29" s="33"/>
      <c r="C29" s="33"/>
      <c r="D29" s="33"/>
      <c r="E29" s="31"/>
      <c r="F29" s="32"/>
      <c r="G29" s="33"/>
      <c r="H29" s="33" t="s">
        <v>14</v>
      </c>
      <c r="I29" s="35">
        <f>I27+I28</f>
        <v>133800.20000000001</v>
      </c>
    </row>
    <row r="30" spans="1:9" ht="15" customHeight="1">
      <c r="A30" s="46" t="s">
        <v>39</v>
      </c>
      <c r="B30" s="47"/>
      <c r="C30" s="47"/>
      <c r="D30" s="47"/>
      <c r="E30" s="47"/>
      <c r="F30" s="47"/>
      <c r="G30" s="47"/>
      <c r="H30" s="47"/>
      <c r="I30" s="48"/>
    </row>
    <row r="31" spans="1:9" ht="15" customHeight="1">
      <c r="A31" s="46" t="s">
        <v>40</v>
      </c>
      <c r="B31" s="47"/>
      <c r="C31" s="47"/>
      <c r="D31" s="47"/>
      <c r="E31" s="47"/>
      <c r="F31" s="47"/>
      <c r="G31" s="47"/>
      <c r="H31" s="47"/>
      <c r="I31" s="48"/>
    </row>
    <row r="32" spans="1:9" ht="15" customHeight="1">
      <c r="A32" s="46" t="s">
        <v>50</v>
      </c>
      <c r="B32" s="47"/>
      <c r="C32" s="47"/>
      <c r="D32" s="47"/>
      <c r="E32" s="47"/>
      <c r="F32" s="47"/>
      <c r="G32" s="47"/>
      <c r="H32" s="47"/>
      <c r="I32" s="48"/>
    </row>
    <row r="33" spans="1:9" ht="15" customHeight="1" thickBot="1">
      <c r="A33" s="16"/>
      <c r="B33" s="47" t="s">
        <v>10</v>
      </c>
      <c r="C33" s="47"/>
      <c r="D33" s="47"/>
      <c r="E33" s="22"/>
      <c r="F33" s="47" t="s">
        <v>11</v>
      </c>
      <c r="G33" s="47"/>
      <c r="H33" s="47"/>
      <c r="I33" s="23"/>
    </row>
    <row r="34" spans="1:9" ht="15" customHeight="1">
      <c r="A34" s="16"/>
      <c r="B34" s="56"/>
      <c r="C34" s="57"/>
      <c r="D34" s="58"/>
      <c r="E34" s="38"/>
      <c r="F34" s="56"/>
      <c r="G34" s="57"/>
      <c r="H34" s="58"/>
      <c r="I34" s="39"/>
    </row>
    <row r="35" spans="1:9">
      <c r="A35" s="16"/>
      <c r="B35" s="46"/>
      <c r="C35" s="47"/>
      <c r="D35" s="48"/>
      <c r="E35" s="38"/>
      <c r="F35" s="46"/>
      <c r="G35" s="47"/>
      <c r="H35" s="48"/>
      <c r="I35" s="39"/>
    </row>
    <row r="36" spans="1:9">
      <c r="A36" s="16"/>
      <c r="B36" s="46"/>
      <c r="C36" s="47"/>
      <c r="D36" s="48"/>
      <c r="E36" s="38"/>
      <c r="F36" s="46"/>
      <c r="G36" s="47"/>
      <c r="H36" s="48"/>
      <c r="I36" s="39"/>
    </row>
    <row r="37" spans="1:9" ht="15.75" thickBot="1">
      <c r="A37" s="16"/>
      <c r="B37" s="59"/>
      <c r="C37" s="60"/>
      <c r="D37" s="61"/>
      <c r="E37" s="38"/>
      <c r="F37" s="59"/>
      <c r="G37" s="60"/>
      <c r="H37" s="61"/>
      <c r="I37" s="39"/>
    </row>
    <row r="38" spans="1:9" ht="15.75" thickBot="1"/>
    <row r="39" spans="1:9" ht="15.75" thickBot="1">
      <c r="A39" s="65" t="s">
        <v>45</v>
      </c>
      <c r="B39" s="66"/>
      <c r="C39" s="66"/>
      <c r="D39" s="66"/>
      <c r="E39" s="66"/>
      <c r="F39" s="66"/>
      <c r="G39" s="66"/>
      <c r="H39" s="66"/>
      <c r="I39" s="67"/>
    </row>
    <row r="40" spans="1:9">
      <c r="A40" s="15"/>
      <c r="B40" s="26" t="s">
        <v>7</v>
      </c>
      <c r="C40" s="17"/>
      <c r="D40" s="17"/>
      <c r="E40" s="21"/>
      <c r="F40" s="21"/>
      <c r="G40" s="21"/>
      <c r="H40" s="24"/>
      <c r="I40" s="25"/>
    </row>
    <row r="41" spans="1:9">
      <c r="A41" s="11"/>
      <c r="B41" s="26" t="s">
        <v>8</v>
      </c>
      <c r="C41" s="21"/>
      <c r="D41" s="21"/>
      <c r="E41" s="21"/>
      <c r="F41" s="21"/>
      <c r="G41" s="21"/>
      <c r="H41" s="21"/>
      <c r="I41" s="27"/>
    </row>
    <row r="42" spans="1:9">
      <c r="A42" s="28"/>
      <c r="B42" s="26" t="s">
        <v>9</v>
      </c>
      <c r="C42" s="19"/>
      <c r="D42" s="19"/>
      <c r="E42" s="19"/>
      <c r="F42" s="19"/>
      <c r="G42" s="20"/>
      <c r="H42" s="19"/>
      <c r="I42" s="12"/>
    </row>
    <row r="43" spans="1:9">
      <c r="A43" s="40"/>
      <c r="B43" s="40"/>
      <c r="C43" s="40"/>
      <c r="D43" s="40"/>
      <c r="E43" s="40"/>
      <c r="F43" s="40"/>
      <c r="G43" s="40"/>
      <c r="H43" s="40"/>
      <c r="I43" s="40"/>
    </row>
    <row r="44" spans="1:9">
      <c r="A44" s="40"/>
      <c r="B44" s="40"/>
      <c r="C44" s="40"/>
      <c r="D44" s="40"/>
      <c r="E44" s="40"/>
      <c r="F44" s="40"/>
      <c r="G44" s="40"/>
      <c r="H44" s="40"/>
      <c r="I44" s="40"/>
    </row>
    <row r="45" spans="1:9" ht="15.75" thickBot="1"/>
    <row r="46" spans="1:9">
      <c r="A46" s="49"/>
      <c r="B46" s="49"/>
      <c r="C46" s="49"/>
      <c r="D46" s="49"/>
      <c r="E46" s="49"/>
      <c r="F46" s="49"/>
      <c r="G46" s="49"/>
      <c r="H46" s="49"/>
      <c r="I46" s="49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4">
    <mergeCell ref="G2:I6"/>
    <mergeCell ref="B26:D26"/>
    <mergeCell ref="G26:I26"/>
    <mergeCell ref="B17:E17"/>
    <mergeCell ref="B7:E7"/>
    <mergeCell ref="B8:F8"/>
    <mergeCell ref="B9:F9"/>
    <mergeCell ref="B18:E18"/>
    <mergeCell ref="B21:E21"/>
    <mergeCell ref="B22:E22"/>
    <mergeCell ref="B24:E24"/>
    <mergeCell ref="A2:D6"/>
    <mergeCell ref="B20:E20"/>
    <mergeCell ref="F34:H37"/>
    <mergeCell ref="F33:H33"/>
    <mergeCell ref="A10:I10"/>
    <mergeCell ref="A39:I39"/>
    <mergeCell ref="A32:I32"/>
    <mergeCell ref="A43:I44"/>
    <mergeCell ref="B25:E25"/>
    <mergeCell ref="E2:F6"/>
    <mergeCell ref="A31:I31"/>
    <mergeCell ref="A46:I46"/>
    <mergeCell ref="A30:I30"/>
    <mergeCell ref="B23:E23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2021-09-22T15:09:06Z</cp:lastPrinted>
  <dcterms:created xsi:type="dcterms:W3CDTF">2018-04-30T08:28:35Z</dcterms:created>
  <dcterms:modified xsi:type="dcterms:W3CDTF">2021-09-25T09:51:05Z</dcterms:modified>
</cp:coreProperties>
</file>